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N:\LAPTOP_SYNC\Extra Curricular\DANE RESUME SITE\files\chibiatomic_data\"/>
    </mc:Choice>
  </mc:AlternateContent>
  <bookViews>
    <workbookView xWindow="0" yWindow="0" windowWidth="25200" windowHeight="12165" activeTab="1"/>
  </bookViews>
  <sheets>
    <sheet name="Data" sheetId="1" r:id="rId1"/>
    <sheet name="Charts" sheetId="2" r:id="rId2"/>
  </sheet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2" i="1"/>
</calcChain>
</file>

<file path=xl/sharedStrings.xml><?xml version="1.0" encoding="utf-8"?>
<sst xmlns="http://purl.oclc.org/ooxml/spreadsheetml/main" count="72" uniqueCount="72">
  <si>
    <t>Segment</t>
  </si>
  <si>
    <t>Point</t>
  </si>
  <si>
    <t>Latitude (deg)</t>
  </si>
  <si>
    <t>Longitude (deg)</t>
  </si>
  <si>
    <t>Altitude (m)</t>
  </si>
  <si>
    <t>Bearing (deg)</t>
  </si>
  <si>
    <t>Accuracy (m)</t>
  </si>
  <si>
    <t>Speed (m/s)</t>
  </si>
  <si>
    <t>2015-08-22T03:49:31.764Z</t>
  </si>
  <si>
    <t>2015-08-22T03:50:31.414Z</t>
  </si>
  <si>
    <t>2015-08-22T03:50:32.244Z</t>
  </si>
  <si>
    <t>2015-08-22T03:50:42.286Z</t>
  </si>
  <si>
    <t>2015-08-22T03:50:43.237Z</t>
  </si>
  <si>
    <t>2015-08-22T03:50:56.407Z</t>
  </si>
  <si>
    <t>2015-08-22T03:50:57.118Z</t>
  </si>
  <si>
    <t>2015-08-22T03:50:58.176Z</t>
  </si>
  <si>
    <t>2015-08-22T03:50:59.120Z</t>
  </si>
  <si>
    <t>2015-08-22T03:50:59.133Z</t>
  </si>
  <si>
    <t>2015-08-22T03:51:00.117Z</t>
  </si>
  <si>
    <t>2015-08-22T03:51:00.179Z</t>
  </si>
  <si>
    <t>2015-08-22T03:51:01.148Z</t>
  </si>
  <si>
    <t>2015-08-22T03:51:01.171Z</t>
  </si>
  <si>
    <t>2015-08-22T03:51:02.118Z</t>
  </si>
  <si>
    <t>2015-08-22T03:51:02.135Z</t>
  </si>
  <si>
    <t>2015-08-22T03:51:03.214Z</t>
  </si>
  <si>
    <t>2015-08-22T03:51:03.253Z</t>
  </si>
  <si>
    <t>2015-08-22T03:51:04.126Z</t>
  </si>
  <si>
    <t>2015-08-22T03:51:04.155Z</t>
  </si>
  <si>
    <t>2015-08-22T03:51:05.117Z</t>
  </si>
  <si>
    <t>2015-08-22T03:51:05.130Z</t>
  </si>
  <si>
    <t>2015-08-22T03:51:06.159Z</t>
  </si>
  <si>
    <t>2015-08-22T03:51:06.530Z</t>
  </si>
  <si>
    <t>2015-08-22T03:51:07.115Z</t>
  </si>
  <si>
    <t>2015-08-22T03:51:07.130Z</t>
  </si>
  <si>
    <t>2015-08-22T03:51:08.123Z</t>
  </si>
  <si>
    <t>2015-08-22T03:51:08.145Z</t>
  </si>
  <si>
    <t>2015-08-22T03:51:09.116Z</t>
  </si>
  <si>
    <t>2015-08-22T03:51:09.147Z</t>
  </si>
  <si>
    <t>2015-08-22T03:51:10.123Z</t>
  </si>
  <si>
    <t>2015-08-22T03:51:10.155Z</t>
  </si>
  <si>
    <t>2015-08-22T03:51:11.146Z</t>
  </si>
  <si>
    <t>2015-08-22T03:51:12.142Z</t>
  </si>
  <si>
    <t>2015-08-22T03:51:13.125Z</t>
  </si>
  <si>
    <t>2015-08-22T03:51:15.173Z</t>
  </si>
  <si>
    <t>2015-08-22T03:51:16.127Z</t>
  </si>
  <si>
    <t>2015-08-22T03:51:23.196Z</t>
  </si>
  <si>
    <t>2015-08-22T03:51:24.156Z</t>
  </si>
  <si>
    <t>2015-08-22T03:51:25.232Z</t>
  </si>
  <si>
    <t>2015-08-22T03:51:26.155Z</t>
  </si>
  <si>
    <t>2015-08-22T03:51:27.203Z</t>
  </si>
  <si>
    <t>2015-08-22T03:51:28.155Z</t>
  </si>
  <si>
    <t>2015-08-22T03:51:29.163Z</t>
  </si>
  <si>
    <t>2015-08-22T03:51:30.156Z</t>
  </si>
  <si>
    <t>2015-08-22T03:51:31.165Z</t>
  </si>
  <si>
    <t>2015-08-22T03:51:32.160Z</t>
  </si>
  <si>
    <t>2015-08-22T03:51:33.190Z</t>
  </si>
  <si>
    <t>2015-08-22T03:51:34.158Z</t>
  </si>
  <si>
    <t>2015-08-22T03:51:35.153Z</t>
  </si>
  <si>
    <t>2015-08-22T03:51:36.131Z</t>
  </si>
  <si>
    <t>2015-08-22T03:51:38.202Z</t>
  </si>
  <si>
    <t>2015-08-22T03:51:39.156Z</t>
  </si>
  <si>
    <t>2015-08-22T03:51:41.253Z</t>
  </si>
  <si>
    <t>2015-08-22T03:51:42.192Z</t>
  </si>
  <si>
    <t>2015-08-22T03:51:45.128Z</t>
  </si>
  <si>
    <t>2015-08-22T03:51:46.132Z</t>
  </si>
  <si>
    <t>2015-08-22T03:51:51.188Z</t>
  </si>
  <si>
    <t>2015-08-22T03:51:52.153Z</t>
  </si>
  <si>
    <t>2015-08-22T03:53:55.139Z</t>
  </si>
  <si>
    <t>Speed (mi/hr)</t>
  </si>
  <si>
    <t>Time [Raw]</t>
  </si>
  <si>
    <t>Time Slightly Clean</t>
  </si>
  <si>
    <t>Time Clean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</si>
</sst>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h]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purl.oclc.org/ooxml/officeDocument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Speed</a:t>
            </a:r>
            <a:r>
              <a:rPr lang="en-US" baseline="0%"/>
              <a:t> Run 1 [8/21/2015]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Data!$J$1</c:f>
              <c:strCache>
                <c:ptCount val="1"/>
                <c:pt idx="0">
                  <c:v>Speed (mi/hr)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Data!$A$2:$A$61</c15:sqref>
                  </c15:fullRef>
                </c:ext>
              </c:extLst>
              <c:f>Data!$A$3:$A$61</c:f>
              <c:strCache>
                <c:ptCount val="59"/>
                <c:pt idx="0">
                  <c:v>3:50:31.41</c:v>
                </c:pt>
                <c:pt idx="1">
                  <c:v>3:50:32.24</c:v>
                </c:pt>
                <c:pt idx="2">
                  <c:v>3:50:42.28</c:v>
                </c:pt>
                <c:pt idx="3">
                  <c:v>3:50:43.23</c:v>
                </c:pt>
                <c:pt idx="4">
                  <c:v>3:50:56.40</c:v>
                </c:pt>
                <c:pt idx="5">
                  <c:v>3:50:57.11</c:v>
                </c:pt>
                <c:pt idx="6">
                  <c:v>3:50:58.17</c:v>
                </c:pt>
                <c:pt idx="7">
                  <c:v>3:50:59.12</c:v>
                </c:pt>
                <c:pt idx="8">
                  <c:v>3:50:59.13</c:v>
                </c:pt>
                <c:pt idx="9">
                  <c:v>3:51:00.11</c:v>
                </c:pt>
                <c:pt idx="10">
                  <c:v>3:51:00.17</c:v>
                </c:pt>
                <c:pt idx="11">
                  <c:v>3:51:01.14</c:v>
                </c:pt>
                <c:pt idx="12">
                  <c:v>3:51:01.17</c:v>
                </c:pt>
                <c:pt idx="13">
                  <c:v>3:51:02.11</c:v>
                </c:pt>
                <c:pt idx="14">
                  <c:v>3:51:02.13</c:v>
                </c:pt>
                <c:pt idx="15">
                  <c:v>3:51:03.21</c:v>
                </c:pt>
                <c:pt idx="16">
                  <c:v>3:51:03.25</c:v>
                </c:pt>
                <c:pt idx="17">
                  <c:v>3:51:04.12</c:v>
                </c:pt>
                <c:pt idx="18">
                  <c:v>3:51:04.15</c:v>
                </c:pt>
                <c:pt idx="19">
                  <c:v>3:51:05.11</c:v>
                </c:pt>
                <c:pt idx="20">
                  <c:v>3:51:05.13</c:v>
                </c:pt>
                <c:pt idx="21">
                  <c:v>3:51:06.15</c:v>
                </c:pt>
                <c:pt idx="22">
                  <c:v>3:51:06.53</c:v>
                </c:pt>
                <c:pt idx="23">
                  <c:v>3:51:07.11</c:v>
                </c:pt>
                <c:pt idx="24">
                  <c:v>3:51:07.13</c:v>
                </c:pt>
                <c:pt idx="25">
                  <c:v>3:51:08.12</c:v>
                </c:pt>
                <c:pt idx="26">
                  <c:v>3:51:08.14</c:v>
                </c:pt>
                <c:pt idx="27">
                  <c:v>3:51:09.11</c:v>
                </c:pt>
                <c:pt idx="28">
                  <c:v>3:51:09.14</c:v>
                </c:pt>
                <c:pt idx="29">
                  <c:v>3:51:10.12</c:v>
                </c:pt>
                <c:pt idx="30">
                  <c:v>3:51:10.15</c:v>
                </c:pt>
                <c:pt idx="31">
                  <c:v>3:51:11.14</c:v>
                </c:pt>
                <c:pt idx="32">
                  <c:v>3:51:12.14</c:v>
                </c:pt>
                <c:pt idx="33">
                  <c:v>3:51:13.12</c:v>
                </c:pt>
                <c:pt idx="34">
                  <c:v>3:51:15.17</c:v>
                </c:pt>
                <c:pt idx="35">
                  <c:v>3:51:16.12</c:v>
                </c:pt>
                <c:pt idx="36">
                  <c:v>3:51:23.19</c:v>
                </c:pt>
                <c:pt idx="37">
                  <c:v>3:51:24.15</c:v>
                </c:pt>
                <c:pt idx="38">
                  <c:v>3:51:25.23</c:v>
                </c:pt>
                <c:pt idx="39">
                  <c:v>3:51:26.15</c:v>
                </c:pt>
                <c:pt idx="40">
                  <c:v>3:51:27.20</c:v>
                </c:pt>
                <c:pt idx="41">
                  <c:v>3:51:28.15</c:v>
                </c:pt>
                <c:pt idx="42">
                  <c:v>3:51:29.16</c:v>
                </c:pt>
                <c:pt idx="43">
                  <c:v>3:51:30.15</c:v>
                </c:pt>
                <c:pt idx="44">
                  <c:v>3:51:31.16</c:v>
                </c:pt>
                <c:pt idx="45">
                  <c:v>3:51:32.16</c:v>
                </c:pt>
                <c:pt idx="46">
                  <c:v>3:51:33.19</c:v>
                </c:pt>
                <c:pt idx="47">
                  <c:v>3:51:34.15</c:v>
                </c:pt>
                <c:pt idx="48">
                  <c:v>3:51:35.15</c:v>
                </c:pt>
                <c:pt idx="49">
                  <c:v>3:51:36.13</c:v>
                </c:pt>
                <c:pt idx="50">
                  <c:v>3:51:38.20</c:v>
                </c:pt>
                <c:pt idx="51">
                  <c:v>3:51:39.15</c:v>
                </c:pt>
                <c:pt idx="52">
                  <c:v>3:51:41.25</c:v>
                </c:pt>
                <c:pt idx="53">
                  <c:v>3:51:42.19</c:v>
                </c:pt>
                <c:pt idx="54">
                  <c:v>3:51:45.12</c:v>
                </c:pt>
                <c:pt idx="55">
                  <c:v>3:51:46.13</c:v>
                </c:pt>
                <c:pt idx="56">
                  <c:v>3:51:51.18</c:v>
                </c:pt>
                <c:pt idx="57">
                  <c:v>3:51:52.15</c:v>
                </c:pt>
                <c:pt idx="58">
                  <c:v>3:53:55.13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Data!$J$2:$J$61</c15:sqref>
                  </c15:fullRef>
                </c:ext>
              </c:extLst>
              <c:f>Data!$J$3:$J$61</c:f>
              <c:numCache>
                <c:formatCode>General</c:formatCode>
                <c:ptCount val="59"/>
                <c:pt idx="0">
                  <c:v>1.2521600000000002</c:v>
                </c:pt>
                <c:pt idx="1">
                  <c:v>1.1200000000000001</c:v>
                </c:pt>
                <c:pt idx="2">
                  <c:v>0</c:v>
                </c:pt>
                <c:pt idx="3">
                  <c:v>0</c:v>
                </c:pt>
                <c:pt idx="4">
                  <c:v>5.0400000000000009</c:v>
                </c:pt>
                <c:pt idx="5">
                  <c:v>11.200000000000001</c:v>
                </c:pt>
                <c:pt idx="6">
                  <c:v>14.560000000000002</c:v>
                </c:pt>
                <c:pt idx="7">
                  <c:v>16.8</c:v>
                </c:pt>
                <c:pt idx="8">
                  <c:v>16.8</c:v>
                </c:pt>
                <c:pt idx="9">
                  <c:v>18.48</c:v>
                </c:pt>
                <c:pt idx="10">
                  <c:v>18.48</c:v>
                </c:pt>
                <c:pt idx="11">
                  <c:v>24.080000000000002</c:v>
                </c:pt>
                <c:pt idx="12">
                  <c:v>24.080000000000002</c:v>
                </c:pt>
                <c:pt idx="13">
                  <c:v>26.320000000000004</c:v>
                </c:pt>
                <c:pt idx="14">
                  <c:v>26.320000000000004</c:v>
                </c:pt>
                <c:pt idx="15">
                  <c:v>27.44</c:v>
                </c:pt>
                <c:pt idx="16">
                  <c:v>27.44</c:v>
                </c:pt>
                <c:pt idx="17">
                  <c:v>28.560000000000002</c:v>
                </c:pt>
                <c:pt idx="18">
                  <c:v>28.560000000000002</c:v>
                </c:pt>
                <c:pt idx="19">
                  <c:v>29.680000000000003</c:v>
                </c:pt>
                <c:pt idx="20">
                  <c:v>29.680000000000003</c:v>
                </c:pt>
                <c:pt idx="21">
                  <c:v>31.92</c:v>
                </c:pt>
                <c:pt idx="22">
                  <c:v>31.92</c:v>
                </c:pt>
                <c:pt idx="23">
                  <c:v>32.480000000000004</c:v>
                </c:pt>
                <c:pt idx="24">
                  <c:v>32.480000000000004</c:v>
                </c:pt>
                <c:pt idx="25">
                  <c:v>33.6</c:v>
                </c:pt>
                <c:pt idx="26">
                  <c:v>33.6</c:v>
                </c:pt>
                <c:pt idx="27">
                  <c:v>33.040000000000006</c:v>
                </c:pt>
                <c:pt idx="28">
                  <c:v>33.040000000000006</c:v>
                </c:pt>
                <c:pt idx="29">
                  <c:v>30.800000000000004</c:v>
                </c:pt>
                <c:pt idx="30">
                  <c:v>30.800000000000004</c:v>
                </c:pt>
                <c:pt idx="31">
                  <c:v>26.880000000000003</c:v>
                </c:pt>
                <c:pt idx="32">
                  <c:v>21.28</c:v>
                </c:pt>
                <c:pt idx="33">
                  <c:v>16.240000000000002</c:v>
                </c:pt>
                <c:pt idx="34">
                  <c:v>8.4</c:v>
                </c:pt>
                <c:pt idx="35">
                  <c:v>7.8400000000000007</c:v>
                </c:pt>
                <c:pt idx="36">
                  <c:v>12.32</c:v>
                </c:pt>
                <c:pt idx="37">
                  <c:v>16.240000000000002</c:v>
                </c:pt>
                <c:pt idx="38">
                  <c:v>19.040000000000003</c:v>
                </c:pt>
                <c:pt idx="39">
                  <c:v>19.040000000000003</c:v>
                </c:pt>
                <c:pt idx="40">
                  <c:v>19.600000000000001</c:v>
                </c:pt>
                <c:pt idx="41">
                  <c:v>18.48</c:v>
                </c:pt>
                <c:pt idx="42">
                  <c:v>17.920000000000002</c:v>
                </c:pt>
                <c:pt idx="43">
                  <c:v>16.8</c:v>
                </c:pt>
                <c:pt idx="44">
                  <c:v>16.240000000000002</c:v>
                </c:pt>
                <c:pt idx="45">
                  <c:v>16.240000000000002</c:v>
                </c:pt>
                <c:pt idx="46">
                  <c:v>14.560000000000002</c:v>
                </c:pt>
                <c:pt idx="47">
                  <c:v>13.440000000000001</c:v>
                </c:pt>
                <c:pt idx="48">
                  <c:v>12.88</c:v>
                </c:pt>
                <c:pt idx="49">
                  <c:v>12.32</c:v>
                </c:pt>
                <c:pt idx="50">
                  <c:v>10.64</c:v>
                </c:pt>
                <c:pt idx="51">
                  <c:v>9.5200000000000014</c:v>
                </c:pt>
                <c:pt idx="52">
                  <c:v>8.4</c:v>
                </c:pt>
                <c:pt idx="53">
                  <c:v>7.2800000000000011</c:v>
                </c:pt>
                <c:pt idx="54">
                  <c:v>6.16</c:v>
                </c:pt>
                <c:pt idx="55">
                  <c:v>6.16</c:v>
                </c:pt>
                <c:pt idx="56">
                  <c:v>3.3600000000000003</c:v>
                </c:pt>
                <c:pt idx="57">
                  <c:v>3.3600000000000003</c:v>
                </c:pt>
                <c:pt idx="5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40112"/>
        <c:axId val="314440504"/>
      </c:lineChart>
      <c:dateAx>
        <c:axId val="31444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%">
                    <a:solidFill>
                      <a:schemeClr val="tx1">
                        <a:lumMod val="65%"/>
                        <a:lumOff val="3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[Hr:min:sec.msec]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%">
                  <a:solidFill>
                    <a:schemeClr val="tx1">
                      <a:lumMod val="65%"/>
                      <a:lumOff val="35%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7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440504"/>
        <c:crosses val="autoZero"/>
        <c:auto val="0"/>
        <c:lblOffset val="100"/>
        <c:baseTimeUnit val="days"/>
      </c:dateAx>
      <c:valAx>
        <c:axId val="31444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%">
                    <a:solidFill>
                      <a:schemeClr val="tx1">
                        <a:lumMod val="65%"/>
                        <a:lumOff val="3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[Mi/hr]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%">
                  <a:solidFill>
                    <a:schemeClr val="tx1">
                      <a:lumMod val="65%"/>
                      <a:lumOff val="35%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44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27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28575</xdr:colOff>
      <xdr:row>1</xdr:row>
      <xdr:rowOff>190499</xdr:rowOff>
    </xdr:from>
    <xdr:to>
      <xdr:col>22</xdr:col>
      <xdr:colOff>133350</xdr:colOff>
      <xdr:row>31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drawings/drawing2.xml><?xml version="1.0" encoding="utf-8"?>
<c:userShapes xmlns:c="http://purl.oclc.org/ooxml/drawingml/chart">
  <cdr:relSizeAnchor xmlns:cdr="http://purl.oclc.org/ooxml/drawingml/chartDrawing">
    <cdr:from>
      <cdr:x>0.35211</cdr:x>
      <cdr:y>0.29116</cdr:y>
    </cdr:from>
    <cdr:to>
      <cdr:x>0.35211</cdr:x>
      <cdr:y>0.84943</cdr:y>
    </cdr:to>
    <cdr:cxnSp macro="">
      <cdr:nvCxnSpPr>
        <cdr:cNvPr id="7" name="Straight Connector 6"/>
        <cdr:cNvCxnSpPr/>
      </cdr:nvCxnSpPr>
      <cdr:spPr>
        <a:xfrm xmlns:a="http://purl.oclc.org/ooxml/drawingml/main">
          <a:off x="4759072" y="1644567"/>
          <a:ext cx="0" cy="3153295"/>
        </a:xfrm>
        <a:prstGeom xmlns:a="http://purl.oclc.org/ooxml/drawingml/main" prst="line">
          <a:avLst/>
        </a:prstGeom>
      </cdr:spPr>
      <cdr:style>
        <a:lnRef xmlns:a="http://purl.oclc.org/ooxml/drawingml/main" idx="1">
          <a:schemeClr val="accent1"/>
        </a:lnRef>
        <a:fillRef xmlns:a="http://purl.oclc.org/ooxml/drawingml/main" idx="0">
          <a:schemeClr val="accent1"/>
        </a:fillRef>
        <a:effectRef xmlns:a="http://purl.oclc.org/ooxml/drawingml/main" idx="0">
          <a:schemeClr val="accent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0.1071</cdr:x>
      <cdr:y>0.70301</cdr:y>
    </cdr:from>
    <cdr:to>
      <cdr:x>0.35084</cdr:x>
      <cdr:y>0.70301</cdr:y>
    </cdr:to>
    <cdr:cxnSp macro="">
      <cdr:nvCxnSpPr>
        <cdr:cNvPr id="11" name="Straight Arrow Connector 10"/>
        <cdr:cNvCxnSpPr/>
      </cdr:nvCxnSpPr>
      <cdr:spPr>
        <a:xfrm xmlns:a="http://purl.oclc.org/ooxml/drawingml/main" flipH="1">
          <a:off x="1444137" y="3970830"/>
          <a:ext cx="3286498" cy="0"/>
        </a:xfrm>
        <a:prstGeom xmlns:a="http://purl.oclc.org/ooxml/drawingml/main" prst="straightConnector1">
          <a:avLst/>
        </a:prstGeom>
        <a:ln xmlns:a="http://purl.oclc.org/ooxml/drawingml/main" w="15875">
          <a:solidFill>
            <a:srgbClr val="FF0000"/>
          </a:solidFill>
          <a:headEnd type="triangle"/>
          <a:tailEnd type="triangle"/>
        </a:ln>
      </cdr:spPr>
      <cdr:style>
        <a:lnRef xmlns:a="http://purl.oclc.org/ooxml/drawingml/main" idx="1">
          <a:schemeClr val="accent1"/>
        </a:lnRef>
        <a:fillRef xmlns:a="http://purl.oclc.org/ooxml/drawingml/main" idx="0">
          <a:schemeClr val="accent1"/>
        </a:fillRef>
        <a:effectRef xmlns:a="http://purl.oclc.org/ooxml/drawingml/main" idx="0">
          <a:schemeClr val="accent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0.1076</cdr:x>
      <cdr:y>0.2839</cdr:y>
    </cdr:from>
    <cdr:to>
      <cdr:x>0.1076</cdr:x>
      <cdr:y>0.85345</cdr:y>
    </cdr:to>
    <cdr:cxnSp macro="">
      <cdr:nvCxnSpPr>
        <cdr:cNvPr id="13" name="Straight Connector 12"/>
        <cdr:cNvCxnSpPr/>
      </cdr:nvCxnSpPr>
      <cdr:spPr>
        <a:xfrm xmlns:a="http://purl.oclc.org/ooxml/drawingml/main" flipV="1">
          <a:off x="1450784" y="1603582"/>
          <a:ext cx="0" cy="3217004"/>
        </a:xfrm>
        <a:prstGeom xmlns:a="http://purl.oclc.org/ooxml/drawingml/main" prst="line">
          <a:avLst/>
        </a:prstGeom>
      </cdr:spPr>
      <cdr:style>
        <a:lnRef xmlns:a="http://purl.oclc.org/ooxml/drawingml/main" idx="1">
          <a:schemeClr val="accent1"/>
        </a:lnRef>
        <a:fillRef xmlns:a="http://purl.oclc.org/ooxml/drawingml/main" idx="0">
          <a:schemeClr val="accent1"/>
        </a:fillRef>
        <a:effectRef xmlns:a="http://purl.oclc.org/ooxml/drawingml/main" idx="0">
          <a:schemeClr val="accent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0.19814</cdr:x>
      <cdr:y>0.70113</cdr:y>
    </cdr:from>
    <cdr:to>
      <cdr:x>0.27942</cdr:x>
      <cdr:y>0.75376</cdr:y>
    </cdr:to>
    <cdr:sp macro="" textlink="">
      <cdr:nvSpPr>
        <cdr:cNvPr id="14" name="TextBox 13"/>
        <cdr:cNvSpPr txBox="1"/>
      </cdr:nvSpPr>
      <cdr:spPr>
        <a:xfrm xmlns:a="http://purl.oclc.org/ooxml/drawingml/main">
          <a:off x="2228850" y="3552825"/>
          <a:ext cx="914400" cy="266700"/>
        </a:xfrm>
        <a:prstGeom xmlns:a="http://purl.oclc.org/ooxml/drawingml/main" prst="rect">
          <a:avLst/>
        </a:prstGeom>
      </cdr:spPr>
      <cdr:txBody>
        <a:bodyPr xmlns:a="http://purl.oclc.org/ooxml/drawingml/main" vertOverflow="clip" wrap="none" rtlCol="0"/>
        <a:lstStyle xmlns:a="http://purl.oclc.org/ooxml/drawingml/main"/>
        <a:p xmlns:a="http://purl.oclc.org/ooxml/drawingml/main">
          <a:r>
            <a:rPr lang="en-US" sz="1100" baseline="0%"/>
            <a:t>8.71 Sec</a:t>
          </a:r>
          <a:endParaRPr lang="en-US" sz="1100"/>
        </a:p>
      </cdr:txBody>
    </cdr:sp>
  </cdr:relSizeAnchor>
  <cdr:relSizeAnchor xmlns:cdr="http://purl.oclc.org/ooxml/drawingml/chartDrawing">
    <cdr:from>
      <cdr:x>0.31837</cdr:x>
      <cdr:y>0.12406</cdr:y>
    </cdr:from>
    <cdr:to>
      <cdr:x>0.442</cdr:x>
      <cdr:y>0.18609</cdr:y>
    </cdr:to>
    <cdr:sp macro="" textlink="">
      <cdr:nvSpPr>
        <cdr:cNvPr id="15" name="Rectangle 14"/>
        <cdr:cNvSpPr/>
      </cdr:nvSpPr>
      <cdr:spPr>
        <a:xfrm xmlns:a="http://purl.oclc.org/ooxml/drawingml/main">
          <a:off x="3581400" y="628650"/>
          <a:ext cx="1390650" cy="314325"/>
        </a:xfrm>
        <a:prstGeom xmlns:a="http://purl.oclc.org/ooxml/drawingml/main" prst="rect">
          <a:avLst/>
        </a:prstGeom>
      </cdr:spPr>
      <cdr:style>
        <a:lnRef xmlns:a="http://purl.oclc.org/ooxml/drawingml/main" idx="2">
          <a:schemeClr val="dk1"/>
        </a:lnRef>
        <a:fillRef xmlns:a="http://purl.oclc.org/ooxml/drawingml/main" idx="1">
          <a:schemeClr val="lt1"/>
        </a:fillRef>
        <a:effectRef xmlns:a="http://purl.oclc.org/ooxml/drawingml/main" idx="0">
          <a:schemeClr val="dk1"/>
        </a:effectRef>
        <a:fontRef xmlns:a="http://purl.oclc.org/ooxml/drawingml/main" idx="minor">
          <a:schemeClr val="dk1"/>
        </a:fontRef>
      </cdr:style>
      <cdr:txBody>
        <a:bodyPr xmlns:a="http://purl.oclc.org/ooxml/drawingml/main" vertOverflow="clip"/>
        <a:lstStyle xmlns:a="http://purl.oclc.org/ooxml/drawingml/main"/>
        <a:p xmlns:a="http://purl.oclc.org/ooxml/drawingml/main">
          <a:r>
            <a:rPr lang="en-US"/>
            <a:t>Top Speed: 33.6mph</a:t>
          </a:r>
        </a:p>
      </cdr:txBody>
    </cdr:sp>
  </cdr:relSizeAnchor>
  <cdr:relSizeAnchor xmlns:cdr="http://purl.oclc.org/ooxml/drawingml/chartDrawing">
    <cdr:from>
      <cdr:x>0.442</cdr:x>
      <cdr:y>0.15508</cdr:y>
    </cdr:from>
    <cdr:to>
      <cdr:x>0.4547</cdr:x>
      <cdr:y>0.20489</cdr:y>
    </cdr:to>
    <cdr:cxnSp macro="">
      <cdr:nvCxnSpPr>
        <cdr:cNvPr id="19" name="Straight Arrow Connector 18"/>
        <cdr:cNvCxnSpPr>
          <a:stCxn xmlns:a="http://purl.oclc.org/ooxml/drawingml/main" id="15" idx="3"/>
        </cdr:cNvCxnSpPr>
      </cdr:nvCxnSpPr>
      <cdr:spPr>
        <a:xfrm xmlns:a="http://purl.oclc.org/ooxml/drawingml/main">
          <a:off x="4972050" y="785813"/>
          <a:ext cx="142875" cy="252412"/>
        </a:xfrm>
        <a:prstGeom xmlns:a="http://purl.oclc.org/ooxml/drawingml/main" prst="straightConnector1">
          <a:avLst/>
        </a:prstGeom>
        <a:ln xmlns:a="http://purl.oclc.org/ooxml/drawingml/main" w="28575">
          <a:solidFill>
            <a:srgbClr val="FF0000"/>
          </a:solidFill>
          <a:tailEnd type="triangle"/>
        </a:ln>
      </cdr:spPr>
      <cdr:style>
        <a:lnRef xmlns:a="http://purl.oclc.org/ooxml/drawingml/main" idx="1">
          <a:schemeClr val="accent1"/>
        </a:lnRef>
        <a:fillRef xmlns:a="http://purl.oclc.org/ooxml/drawingml/main" idx="0">
          <a:schemeClr val="accent1"/>
        </a:fillRef>
        <a:effectRef xmlns:a="http://purl.oclc.org/ooxml/drawingml/main" idx="0">
          <a:schemeClr val="accent1"/>
        </a:effectRef>
        <a:fontRef xmlns:a="http://purl.oclc.org/ooxml/drawingml/main" idx="minor">
          <a:schemeClr val="tx1"/>
        </a:fontRef>
      </cdr:style>
    </cdr:cxnSp>
  </cdr:relSizeAnchor>
</c:userShape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61"/>
  <sheetViews>
    <sheetView workbookViewId="0">
      <selection activeCell="J7" sqref="J7"/>
    </sheetView>
  </sheetViews>
  <sheetFormatPr defaultRowHeight="15" x14ac:dyDescent="0.25"/>
  <cols>
    <col min="1" max="1" width="19.7109375" style="2" bestFit="1" customWidth="1"/>
    <col min="4" max="4" width="13.5703125" bestFit="1" customWidth="1"/>
    <col min="5" max="5" width="15.140625" bestFit="1" customWidth="1"/>
    <col min="6" max="6" width="12.7109375" bestFit="1" customWidth="1"/>
    <col min="7" max="7" width="12.85546875" bestFit="1" customWidth="1"/>
    <col min="8" max="8" width="13.140625" customWidth="1"/>
    <col min="9" max="9" width="11.85546875" style="1" bestFit="1" customWidth="1"/>
    <col min="10" max="10" width="13.42578125" bestFit="1" customWidth="1"/>
    <col min="11" max="12" width="23.5703125" bestFit="1" customWidth="1"/>
  </cols>
  <sheetData>
    <row r="1" spans="1:12" x14ac:dyDescent="0.25">
      <c r="A1" s="2" t="s">
        <v>71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" t="s">
        <v>7</v>
      </c>
      <c r="J1" t="s">
        <v>68</v>
      </c>
      <c r="K1" t="s">
        <v>69</v>
      </c>
      <c r="L1" t="s">
        <v>70</v>
      </c>
    </row>
    <row r="2" spans="1:12" x14ac:dyDescent="0.25">
      <c r="A2" s="2" t="str">
        <f>LEFT(L2,LEN(L2)-2)</f>
        <v>3:49:31.76</v>
      </c>
      <c r="B2">
        <v>1</v>
      </c>
      <c r="C2">
        <v>1</v>
      </c>
      <c r="D2">
        <v>42.360655000000001</v>
      </c>
      <c r="E2">
        <v>-71.098842000000005</v>
      </c>
      <c r="F2">
        <v>40.400001525878899</v>
      </c>
      <c r="H2">
        <v>41</v>
      </c>
      <c r="I2" s="1">
        <v>0.55900000000000005</v>
      </c>
      <c r="J2">
        <f>I2*2.24</f>
        <v>1.2521600000000002</v>
      </c>
      <c r="K2" t="s">
        <v>8</v>
      </c>
      <c r="L2" t="str">
        <f>RIGHT(K2,LEN(K2)-12)</f>
        <v>3:49:31.764Z</v>
      </c>
    </row>
    <row r="3" spans="1:12" x14ac:dyDescent="0.25">
      <c r="A3" s="2" t="str">
        <f t="shared" ref="A3:A61" si="0">LEFT(L3,LEN(L3)-2)</f>
        <v>3:50:31.41</v>
      </c>
      <c r="B3">
        <v>1</v>
      </c>
      <c r="C3">
        <v>2</v>
      </c>
      <c r="D3">
        <v>42.360655000000001</v>
      </c>
      <c r="E3">
        <v>-71.098842000000005</v>
      </c>
      <c r="F3">
        <v>40.400001525878899</v>
      </c>
      <c r="H3">
        <v>41</v>
      </c>
      <c r="I3" s="1">
        <v>0.55900000000000005</v>
      </c>
      <c r="J3">
        <f t="shared" ref="J3:J61" si="1">I3*2.24</f>
        <v>1.2521600000000002</v>
      </c>
      <c r="K3" t="s">
        <v>9</v>
      </c>
      <c r="L3" t="str">
        <f t="shared" ref="L3:L61" si="2">RIGHT(K3,LEN(K3)-12)</f>
        <v>3:50:31.414Z</v>
      </c>
    </row>
    <row r="4" spans="1:12" x14ac:dyDescent="0.25">
      <c r="A4" s="2" t="str">
        <f t="shared" si="0"/>
        <v>3:50:32.24</v>
      </c>
      <c r="B4">
        <v>1</v>
      </c>
      <c r="C4">
        <v>3</v>
      </c>
      <c r="D4">
        <v>42.360826000000003</v>
      </c>
      <c r="E4">
        <v>-71.098706000000007</v>
      </c>
      <c r="F4">
        <v>47.599998474121001</v>
      </c>
      <c r="H4">
        <v>24</v>
      </c>
      <c r="I4" s="1">
        <v>0.5</v>
      </c>
      <c r="J4">
        <f t="shared" si="1"/>
        <v>1.1200000000000001</v>
      </c>
      <c r="K4" t="s">
        <v>10</v>
      </c>
      <c r="L4" t="str">
        <f t="shared" si="2"/>
        <v>3:50:32.244Z</v>
      </c>
    </row>
    <row r="5" spans="1:12" x14ac:dyDescent="0.25">
      <c r="A5" s="2" t="str">
        <f t="shared" si="0"/>
        <v>3:50:42.28</v>
      </c>
      <c r="B5">
        <v>1</v>
      </c>
      <c r="C5">
        <v>4</v>
      </c>
      <c r="D5">
        <v>42.360750000000003</v>
      </c>
      <c r="E5">
        <v>-71.098675</v>
      </c>
      <c r="F5">
        <v>44.200000762939403</v>
      </c>
      <c r="H5">
        <v>11</v>
      </c>
      <c r="I5" s="1">
        <v>0</v>
      </c>
      <c r="J5">
        <f t="shared" si="1"/>
        <v>0</v>
      </c>
      <c r="K5" t="s">
        <v>11</v>
      </c>
      <c r="L5" t="str">
        <f t="shared" si="2"/>
        <v>3:50:42.286Z</v>
      </c>
    </row>
    <row r="6" spans="1:12" x14ac:dyDescent="0.25">
      <c r="A6" s="2" t="str">
        <f t="shared" si="0"/>
        <v>3:50:43.23</v>
      </c>
      <c r="B6">
        <v>1</v>
      </c>
      <c r="C6">
        <v>5</v>
      </c>
      <c r="D6">
        <v>42.360719000000003</v>
      </c>
      <c r="E6">
        <v>-71.098665999999994</v>
      </c>
      <c r="F6">
        <v>34.5</v>
      </c>
      <c r="H6">
        <v>9</v>
      </c>
      <c r="I6" s="1">
        <v>0</v>
      </c>
      <c r="J6">
        <f t="shared" si="1"/>
        <v>0</v>
      </c>
      <c r="K6" t="s">
        <v>12</v>
      </c>
      <c r="L6" t="str">
        <f t="shared" si="2"/>
        <v>3:50:43.237Z</v>
      </c>
    </row>
    <row r="7" spans="1:12" x14ac:dyDescent="0.25">
      <c r="A7" s="2" t="str">
        <f t="shared" si="0"/>
        <v>3:50:56.40</v>
      </c>
      <c r="B7">
        <v>1</v>
      </c>
      <c r="C7">
        <v>6</v>
      </c>
      <c r="D7">
        <v>42.360681</v>
      </c>
      <c r="E7">
        <v>-71.098653999999996</v>
      </c>
      <c r="F7">
        <v>20.100000381469702</v>
      </c>
      <c r="G7">
        <v>260</v>
      </c>
      <c r="H7">
        <v>7</v>
      </c>
      <c r="I7" s="1">
        <v>2.25</v>
      </c>
      <c r="J7" s="3">
        <f t="shared" si="1"/>
        <v>5.0400000000000009</v>
      </c>
      <c r="K7" t="s">
        <v>13</v>
      </c>
      <c r="L7" t="str">
        <f t="shared" si="2"/>
        <v>3:50:56.407Z</v>
      </c>
    </row>
    <row r="8" spans="1:12" x14ac:dyDescent="0.25">
      <c r="A8" s="2" t="str">
        <f t="shared" si="0"/>
        <v>3:50:57.11</v>
      </c>
      <c r="B8">
        <v>1</v>
      </c>
      <c r="C8">
        <v>7</v>
      </c>
      <c r="D8">
        <v>42.360626000000003</v>
      </c>
      <c r="E8">
        <v>-71.098738999999995</v>
      </c>
      <c r="F8">
        <v>18.2000007629394</v>
      </c>
      <c r="G8">
        <v>251</v>
      </c>
      <c r="H8">
        <v>6</v>
      </c>
      <c r="I8" s="1">
        <v>5</v>
      </c>
      <c r="J8" s="3">
        <f t="shared" si="1"/>
        <v>11.200000000000001</v>
      </c>
      <c r="K8" t="s">
        <v>14</v>
      </c>
      <c r="L8" t="str">
        <f t="shared" si="2"/>
        <v>3:50:57.118Z</v>
      </c>
    </row>
    <row r="9" spans="1:12" x14ac:dyDescent="0.25">
      <c r="A9" s="2" t="str">
        <f t="shared" si="0"/>
        <v>3:50:58.17</v>
      </c>
      <c r="B9">
        <v>1</v>
      </c>
      <c r="C9">
        <v>8</v>
      </c>
      <c r="D9">
        <v>42.360585</v>
      </c>
      <c r="E9">
        <v>-71.098830000000007</v>
      </c>
      <c r="F9">
        <v>16.7000007629394</v>
      </c>
      <c r="G9">
        <v>248</v>
      </c>
      <c r="H9">
        <v>6</v>
      </c>
      <c r="I9" s="1">
        <v>6.5</v>
      </c>
      <c r="J9" s="3">
        <f t="shared" si="1"/>
        <v>14.560000000000002</v>
      </c>
      <c r="K9" t="s">
        <v>15</v>
      </c>
      <c r="L9" t="str">
        <f t="shared" si="2"/>
        <v>3:50:58.176Z</v>
      </c>
    </row>
    <row r="10" spans="1:12" x14ac:dyDescent="0.25">
      <c r="A10" s="2" t="str">
        <f t="shared" si="0"/>
        <v>3:50:59.12</v>
      </c>
      <c r="B10">
        <v>1</v>
      </c>
      <c r="C10">
        <v>9</v>
      </c>
      <c r="D10">
        <v>42.360546999999997</v>
      </c>
      <c r="E10">
        <v>-71.098921000000004</v>
      </c>
      <c r="F10">
        <v>15.300000190734799</v>
      </c>
      <c r="G10">
        <v>247</v>
      </c>
      <c r="H10">
        <v>6</v>
      </c>
      <c r="I10" s="1">
        <v>7.5</v>
      </c>
      <c r="J10" s="3">
        <f t="shared" si="1"/>
        <v>16.8</v>
      </c>
      <c r="K10" t="s">
        <v>16</v>
      </c>
      <c r="L10" t="str">
        <f t="shared" si="2"/>
        <v>3:50:59.120Z</v>
      </c>
    </row>
    <row r="11" spans="1:12" x14ac:dyDescent="0.25">
      <c r="A11" s="2" t="str">
        <f t="shared" si="0"/>
        <v>3:50:59.13</v>
      </c>
      <c r="B11">
        <v>1</v>
      </c>
      <c r="C11">
        <v>10</v>
      </c>
      <c r="D11">
        <v>42.360546999999997</v>
      </c>
      <c r="E11">
        <v>-71.098921000000004</v>
      </c>
      <c r="F11">
        <v>15.300000190734799</v>
      </c>
      <c r="G11">
        <v>247</v>
      </c>
      <c r="H11">
        <v>6</v>
      </c>
      <c r="I11" s="1">
        <v>7.5</v>
      </c>
      <c r="J11" s="3">
        <f t="shared" si="1"/>
        <v>16.8</v>
      </c>
      <c r="K11" t="s">
        <v>17</v>
      </c>
      <c r="L11" t="str">
        <f t="shared" si="2"/>
        <v>3:50:59.133Z</v>
      </c>
    </row>
    <row r="12" spans="1:12" x14ac:dyDescent="0.25">
      <c r="A12" s="2" t="str">
        <f t="shared" si="0"/>
        <v>3:51:00.11</v>
      </c>
      <c r="B12">
        <v>1</v>
      </c>
      <c r="C12">
        <v>11</v>
      </c>
      <c r="D12">
        <v>42.360481999999998</v>
      </c>
      <c r="E12">
        <v>-71.099010000000007</v>
      </c>
      <c r="F12">
        <v>12.199999809265099</v>
      </c>
      <c r="G12">
        <v>241</v>
      </c>
      <c r="H12">
        <v>6</v>
      </c>
      <c r="I12" s="1">
        <v>8.25</v>
      </c>
      <c r="J12" s="3">
        <f t="shared" si="1"/>
        <v>18.48</v>
      </c>
      <c r="K12" t="s">
        <v>18</v>
      </c>
      <c r="L12" t="str">
        <f t="shared" si="2"/>
        <v>3:51:00.117Z</v>
      </c>
    </row>
    <row r="13" spans="1:12" x14ac:dyDescent="0.25">
      <c r="A13" s="2" t="str">
        <f t="shared" si="0"/>
        <v>3:51:00.17</v>
      </c>
      <c r="B13">
        <v>1</v>
      </c>
      <c r="C13">
        <v>12</v>
      </c>
      <c r="D13">
        <v>42.360481999999998</v>
      </c>
      <c r="E13">
        <v>-71.099010000000007</v>
      </c>
      <c r="F13">
        <v>12.199999809265099</v>
      </c>
      <c r="G13">
        <v>241</v>
      </c>
      <c r="H13">
        <v>6</v>
      </c>
      <c r="I13" s="1">
        <v>8.25</v>
      </c>
      <c r="J13" s="3">
        <f t="shared" si="1"/>
        <v>18.48</v>
      </c>
      <c r="K13" t="s">
        <v>19</v>
      </c>
      <c r="L13" t="str">
        <f t="shared" si="2"/>
        <v>3:51:00.179Z</v>
      </c>
    </row>
    <row r="14" spans="1:12" x14ac:dyDescent="0.25">
      <c r="A14" s="2" t="str">
        <f t="shared" si="0"/>
        <v>3:51:01.14</v>
      </c>
      <c r="B14">
        <v>1</v>
      </c>
      <c r="C14">
        <v>13</v>
      </c>
      <c r="D14">
        <v>42.360356000000003</v>
      </c>
      <c r="E14">
        <v>-71.099160999999995</v>
      </c>
      <c r="F14">
        <v>8</v>
      </c>
      <c r="G14">
        <v>237</v>
      </c>
      <c r="H14">
        <v>5</v>
      </c>
      <c r="I14" s="1">
        <v>10.75</v>
      </c>
      <c r="J14" s="3">
        <f t="shared" si="1"/>
        <v>24.080000000000002</v>
      </c>
      <c r="K14" t="s">
        <v>20</v>
      </c>
      <c r="L14" t="str">
        <f t="shared" si="2"/>
        <v>3:51:01.148Z</v>
      </c>
    </row>
    <row r="15" spans="1:12" x14ac:dyDescent="0.25">
      <c r="A15" s="2" t="str">
        <f t="shared" si="0"/>
        <v>3:51:01.17</v>
      </c>
      <c r="B15">
        <v>1</v>
      </c>
      <c r="C15">
        <v>14</v>
      </c>
      <c r="D15">
        <v>42.360356000000003</v>
      </c>
      <c r="E15">
        <v>-71.099160999999995</v>
      </c>
      <c r="F15">
        <v>8</v>
      </c>
      <c r="G15">
        <v>237</v>
      </c>
      <c r="H15">
        <v>5</v>
      </c>
      <c r="I15" s="1">
        <v>10.75</v>
      </c>
      <c r="J15" s="3">
        <f t="shared" si="1"/>
        <v>24.080000000000002</v>
      </c>
      <c r="K15" t="s">
        <v>21</v>
      </c>
      <c r="L15" t="str">
        <f t="shared" si="2"/>
        <v>3:51:01.171Z</v>
      </c>
    </row>
    <row r="16" spans="1:12" x14ac:dyDescent="0.25">
      <c r="A16" s="2" t="str">
        <f t="shared" si="0"/>
        <v>3:51:02.11</v>
      </c>
      <c r="B16">
        <v>1</v>
      </c>
      <c r="C16">
        <v>15</v>
      </c>
      <c r="D16">
        <v>42.360303999999999</v>
      </c>
      <c r="E16">
        <v>-71.099272999999997</v>
      </c>
      <c r="F16">
        <v>6.1999998092651296</v>
      </c>
      <c r="G16">
        <v>239</v>
      </c>
      <c r="H16">
        <v>5</v>
      </c>
      <c r="I16" s="1">
        <v>11.75</v>
      </c>
      <c r="J16" s="3">
        <f t="shared" si="1"/>
        <v>26.320000000000004</v>
      </c>
      <c r="K16" t="s">
        <v>22</v>
      </c>
      <c r="L16" t="str">
        <f t="shared" si="2"/>
        <v>3:51:02.118Z</v>
      </c>
    </row>
    <row r="17" spans="1:12" x14ac:dyDescent="0.25">
      <c r="A17" s="2" t="str">
        <f t="shared" si="0"/>
        <v>3:51:02.13</v>
      </c>
      <c r="B17">
        <v>1</v>
      </c>
      <c r="C17">
        <v>16</v>
      </c>
      <c r="D17">
        <v>42.360303999999999</v>
      </c>
      <c r="E17">
        <v>-71.099272999999997</v>
      </c>
      <c r="F17">
        <v>6.1999998092651296</v>
      </c>
      <c r="G17">
        <v>239</v>
      </c>
      <c r="H17">
        <v>5</v>
      </c>
      <c r="I17" s="1">
        <v>11.75</v>
      </c>
      <c r="J17" s="3">
        <f t="shared" si="1"/>
        <v>26.320000000000004</v>
      </c>
      <c r="K17" t="s">
        <v>23</v>
      </c>
      <c r="L17" t="str">
        <f t="shared" si="2"/>
        <v>3:51:02.135Z</v>
      </c>
    </row>
    <row r="18" spans="1:12" x14ac:dyDescent="0.25">
      <c r="A18" s="2" t="str">
        <f t="shared" si="0"/>
        <v>3:51:03.21</v>
      </c>
      <c r="B18">
        <v>1</v>
      </c>
      <c r="C18">
        <v>17</v>
      </c>
      <c r="D18">
        <v>42.360222999999998</v>
      </c>
      <c r="E18">
        <v>-71.099400000000003</v>
      </c>
      <c r="F18">
        <v>3.5</v>
      </c>
      <c r="G18">
        <v>238</v>
      </c>
      <c r="H18">
        <v>5</v>
      </c>
      <c r="I18" s="1">
        <v>12.25</v>
      </c>
      <c r="J18" s="3">
        <f t="shared" si="1"/>
        <v>27.44</v>
      </c>
      <c r="K18" t="s">
        <v>24</v>
      </c>
      <c r="L18" t="str">
        <f t="shared" si="2"/>
        <v>3:51:03.214Z</v>
      </c>
    </row>
    <row r="19" spans="1:12" x14ac:dyDescent="0.25">
      <c r="A19" s="2" t="str">
        <f t="shared" si="0"/>
        <v>3:51:03.25</v>
      </c>
      <c r="B19">
        <v>1</v>
      </c>
      <c r="C19">
        <v>18</v>
      </c>
      <c r="D19">
        <v>42.360222999999998</v>
      </c>
      <c r="E19">
        <v>-71.099400000000003</v>
      </c>
      <c r="F19">
        <v>3.5</v>
      </c>
      <c r="G19">
        <v>238</v>
      </c>
      <c r="H19">
        <v>5</v>
      </c>
      <c r="I19" s="1">
        <v>12.25</v>
      </c>
      <c r="J19" s="3">
        <f t="shared" si="1"/>
        <v>27.44</v>
      </c>
      <c r="K19" t="s">
        <v>25</v>
      </c>
      <c r="L19" t="str">
        <f t="shared" si="2"/>
        <v>3:51:03.253Z</v>
      </c>
    </row>
    <row r="20" spans="1:12" x14ac:dyDescent="0.25">
      <c r="A20" s="2" t="str">
        <f t="shared" si="0"/>
        <v>3:51:04.12</v>
      </c>
      <c r="B20">
        <v>1</v>
      </c>
      <c r="C20">
        <v>19</v>
      </c>
      <c r="D20">
        <v>42.360163999999997</v>
      </c>
      <c r="E20">
        <v>-71.099523000000005</v>
      </c>
      <c r="F20">
        <v>3.0999999046325599</v>
      </c>
      <c r="G20">
        <v>236</v>
      </c>
      <c r="H20">
        <v>5</v>
      </c>
      <c r="I20" s="1">
        <v>12.75</v>
      </c>
      <c r="J20" s="3">
        <f t="shared" si="1"/>
        <v>28.560000000000002</v>
      </c>
      <c r="K20" t="s">
        <v>26</v>
      </c>
      <c r="L20" t="str">
        <f t="shared" si="2"/>
        <v>3:51:04.126Z</v>
      </c>
    </row>
    <row r="21" spans="1:12" x14ac:dyDescent="0.25">
      <c r="A21" s="2" t="str">
        <f t="shared" si="0"/>
        <v>3:51:04.15</v>
      </c>
      <c r="B21">
        <v>1</v>
      </c>
      <c r="C21">
        <v>20</v>
      </c>
      <c r="D21">
        <v>42.360163999999997</v>
      </c>
      <c r="E21">
        <v>-71.099523000000005</v>
      </c>
      <c r="F21">
        <v>3.0999999046325599</v>
      </c>
      <c r="G21">
        <v>236</v>
      </c>
      <c r="H21">
        <v>5</v>
      </c>
      <c r="I21" s="1">
        <v>12.75</v>
      </c>
      <c r="J21" s="3">
        <f t="shared" si="1"/>
        <v>28.560000000000002</v>
      </c>
      <c r="K21" t="s">
        <v>27</v>
      </c>
      <c r="L21" t="str">
        <f t="shared" si="2"/>
        <v>3:51:04.155Z</v>
      </c>
    </row>
    <row r="22" spans="1:12" x14ac:dyDescent="0.25">
      <c r="A22" s="2" t="str">
        <f t="shared" si="0"/>
        <v>3:51:05.11</v>
      </c>
      <c r="B22">
        <v>1</v>
      </c>
      <c r="C22">
        <v>21</v>
      </c>
      <c r="D22">
        <v>42.360106000000002</v>
      </c>
      <c r="E22">
        <v>-71.099652000000006</v>
      </c>
      <c r="F22">
        <v>3.20000004768371</v>
      </c>
      <c r="G22">
        <v>237</v>
      </c>
      <c r="H22">
        <v>4</v>
      </c>
      <c r="I22" s="1">
        <v>13.25</v>
      </c>
      <c r="J22" s="3">
        <f t="shared" si="1"/>
        <v>29.680000000000003</v>
      </c>
      <c r="K22" t="s">
        <v>28</v>
      </c>
      <c r="L22" t="str">
        <f t="shared" si="2"/>
        <v>3:51:05.117Z</v>
      </c>
    </row>
    <row r="23" spans="1:12" x14ac:dyDescent="0.25">
      <c r="A23" s="2" t="str">
        <f t="shared" si="0"/>
        <v>3:51:05.13</v>
      </c>
      <c r="B23">
        <v>1</v>
      </c>
      <c r="C23">
        <v>22</v>
      </c>
      <c r="D23">
        <v>42.360106000000002</v>
      </c>
      <c r="E23">
        <v>-71.099652000000006</v>
      </c>
      <c r="F23">
        <v>3.20000004768371</v>
      </c>
      <c r="G23">
        <v>237</v>
      </c>
      <c r="H23">
        <v>4</v>
      </c>
      <c r="I23" s="1">
        <v>13.25</v>
      </c>
      <c r="J23" s="3">
        <f t="shared" si="1"/>
        <v>29.680000000000003</v>
      </c>
      <c r="K23" t="s">
        <v>29</v>
      </c>
      <c r="L23" t="str">
        <f t="shared" si="2"/>
        <v>3:51:05.130Z</v>
      </c>
    </row>
    <row r="24" spans="1:12" x14ac:dyDescent="0.25">
      <c r="A24" s="2" t="str">
        <f t="shared" si="0"/>
        <v>3:51:06.15</v>
      </c>
      <c r="B24">
        <v>1</v>
      </c>
      <c r="C24">
        <v>23</v>
      </c>
      <c r="D24">
        <v>42.360019000000001</v>
      </c>
      <c r="E24">
        <v>-71.099810000000005</v>
      </c>
      <c r="F24">
        <v>0.69999998807907104</v>
      </c>
      <c r="G24">
        <v>239</v>
      </c>
      <c r="H24">
        <v>4</v>
      </c>
      <c r="I24" s="1">
        <v>14.25</v>
      </c>
      <c r="J24" s="3">
        <f t="shared" si="1"/>
        <v>31.92</v>
      </c>
      <c r="K24" t="s">
        <v>30</v>
      </c>
      <c r="L24" t="str">
        <f t="shared" si="2"/>
        <v>3:51:06.159Z</v>
      </c>
    </row>
    <row r="25" spans="1:12" x14ac:dyDescent="0.25">
      <c r="A25" s="2" t="str">
        <f t="shared" si="0"/>
        <v>3:51:06.53</v>
      </c>
      <c r="B25">
        <v>1</v>
      </c>
      <c r="C25">
        <v>24</v>
      </c>
      <c r="D25">
        <v>42.360019000000001</v>
      </c>
      <c r="E25">
        <v>-71.099810000000005</v>
      </c>
      <c r="F25">
        <v>0.69999998807907104</v>
      </c>
      <c r="G25">
        <v>239</v>
      </c>
      <c r="H25">
        <v>4</v>
      </c>
      <c r="I25" s="1">
        <v>14.25</v>
      </c>
      <c r="J25" s="3">
        <f t="shared" si="1"/>
        <v>31.92</v>
      </c>
      <c r="K25" t="s">
        <v>31</v>
      </c>
      <c r="L25" t="str">
        <f t="shared" si="2"/>
        <v>3:51:06.530Z</v>
      </c>
    </row>
    <row r="26" spans="1:12" x14ac:dyDescent="0.25">
      <c r="A26" s="2" t="str">
        <f t="shared" si="0"/>
        <v>3:51:07.11</v>
      </c>
      <c r="B26">
        <v>1</v>
      </c>
      <c r="C26">
        <v>25</v>
      </c>
      <c r="D26">
        <v>42.359959000000003</v>
      </c>
      <c r="E26">
        <v>-71.099964999999997</v>
      </c>
      <c r="F26">
        <v>-0.60000002384185702</v>
      </c>
      <c r="G26">
        <v>240</v>
      </c>
      <c r="H26">
        <v>4</v>
      </c>
      <c r="I26" s="1">
        <v>14.5</v>
      </c>
      <c r="J26" s="3">
        <f t="shared" si="1"/>
        <v>32.480000000000004</v>
      </c>
      <c r="K26" t="s">
        <v>32</v>
      </c>
      <c r="L26" t="str">
        <f t="shared" si="2"/>
        <v>3:51:07.115Z</v>
      </c>
    </row>
    <row r="27" spans="1:12" x14ac:dyDescent="0.25">
      <c r="A27" s="2" t="str">
        <f t="shared" si="0"/>
        <v>3:51:07.13</v>
      </c>
      <c r="B27">
        <v>1</v>
      </c>
      <c r="C27">
        <v>26</v>
      </c>
      <c r="D27">
        <v>42.359959000000003</v>
      </c>
      <c r="E27">
        <v>-71.099964999999997</v>
      </c>
      <c r="F27">
        <v>-0.60000002384185702</v>
      </c>
      <c r="G27">
        <v>240</v>
      </c>
      <c r="H27">
        <v>4</v>
      </c>
      <c r="I27" s="1">
        <v>14.5</v>
      </c>
      <c r="J27" s="3">
        <f t="shared" si="1"/>
        <v>32.480000000000004</v>
      </c>
      <c r="K27" t="s">
        <v>33</v>
      </c>
      <c r="L27" t="str">
        <f t="shared" si="2"/>
        <v>3:51:07.130Z</v>
      </c>
    </row>
    <row r="28" spans="1:12" x14ac:dyDescent="0.25">
      <c r="A28" s="2" t="str">
        <f t="shared" si="0"/>
        <v>3:51:08.12</v>
      </c>
      <c r="B28">
        <v>1</v>
      </c>
      <c r="C28">
        <v>27</v>
      </c>
      <c r="D28">
        <v>42.359890999999998</v>
      </c>
      <c r="E28">
        <v>-71.100126000000003</v>
      </c>
      <c r="F28">
        <v>-0.89999997615814198</v>
      </c>
      <c r="G28">
        <v>239</v>
      </c>
      <c r="H28">
        <v>3.9</v>
      </c>
      <c r="I28" s="1">
        <v>15</v>
      </c>
      <c r="J28" s="3">
        <f t="shared" si="1"/>
        <v>33.6</v>
      </c>
      <c r="K28" t="s">
        <v>34</v>
      </c>
      <c r="L28" t="str">
        <f t="shared" si="2"/>
        <v>3:51:08.123Z</v>
      </c>
    </row>
    <row r="29" spans="1:12" x14ac:dyDescent="0.25">
      <c r="A29" s="2" t="str">
        <f t="shared" si="0"/>
        <v>3:51:08.14</v>
      </c>
      <c r="B29">
        <v>1</v>
      </c>
      <c r="C29">
        <v>28</v>
      </c>
      <c r="D29">
        <v>42.359890999999998</v>
      </c>
      <c r="E29">
        <v>-71.100126000000003</v>
      </c>
      <c r="F29">
        <v>-0.89999997615814198</v>
      </c>
      <c r="G29">
        <v>239</v>
      </c>
      <c r="H29">
        <v>3.9</v>
      </c>
      <c r="I29" s="1">
        <v>15</v>
      </c>
      <c r="J29">
        <f t="shared" si="1"/>
        <v>33.6</v>
      </c>
      <c r="K29" t="s">
        <v>35</v>
      </c>
      <c r="L29" t="str">
        <f t="shared" si="2"/>
        <v>3:51:08.145Z</v>
      </c>
    </row>
    <row r="30" spans="1:12" x14ac:dyDescent="0.25">
      <c r="A30" s="2" t="str">
        <f t="shared" si="0"/>
        <v>3:51:09.11</v>
      </c>
      <c r="B30">
        <v>1</v>
      </c>
      <c r="C30">
        <v>29</v>
      </c>
      <c r="D30">
        <v>42.359811999999998</v>
      </c>
      <c r="E30">
        <v>-71.100290000000001</v>
      </c>
      <c r="F30">
        <v>-2.4000000953674299</v>
      </c>
      <c r="G30">
        <v>238</v>
      </c>
      <c r="H30">
        <v>4</v>
      </c>
      <c r="I30" s="1">
        <v>14.75</v>
      </c>
      <c r="J30">
        <f t="shared" si="1"/>
        <v>33.040000000000006</v>
      </c>
      <c r="K30" t="s">
        <v>36</v>
      </c>
      <c r="L30" t="str">
        <f t="shared" si="2"/>
        <v>3:51:09.116Z</v>
      </c>
    </row>
    <row r="31" spans="1:12" x14ac:dyDescent="0.25">
      <c r="A31" s="2" t="str">
        <f t="shared" si="0"/>
        <v>3:51:09.14</v>
      </c>
      <c r="B31">
        <v>1</v>
      </c>
      <c r="C31">
        <v>30</v>
      </c>
      <c r="D31">
        <v>42.359811999999998</v>
      </c>
      <c r="E31">
        <v>-71.100290000000001</v>
      </c>
      <c r="F31">
        <v>-2.4000000953674299</v>
      </c>
      <c r="G31">
        <v>238</v>
      </c>
      <c r="H31">
        <v>4</v>
      </c>
      <c r="I31" s="1">
        <v>14.75</v>
      </c>
      <c r="J31">
        <f t="shared" si="1"/>
        <v>33.040000000000006</v>
      </c>
      <c r="K31" t="s">
        <v>37</v>
      </c>
      <c r="L31" t="str">
        <f t="shared" si="2"/>
        <v>3:51:09.147Z</v>
      </c>
    </row>
    <row r="32" spans="1:12" x14ac:dyDescent="0.25">
      <c r="A32" s="2" t="str">
        <f t="shared" si="0"/>
        <v>3:51:10.12</v>
      </c>
      <c r="B32">
        <v>1</v>
      </c>
      <c r="C32">
        <v>31</v>
      </c>
      <c r="D32">
        <v>42.359755</v>
      </c>
      <c r="E32">
        <v>-71.100436000000002</v>
      </c>
      <c r="F32">
        <v>-3</v>
      </c>
      <c r="G32">
        <v>239</v>
      </c>
      <c r="H32">
        <v>4</v>
      </c>
      <c r="I32" s="1">
        <v>13.75</v>
      </c>
      <c r="J32">
        <f t="shared" si="1"/>
        <v>30.800000000000004</v>
      </c>
      <c r="K32" t="s">
        <v>38</v>
      </c>
      <c r="L32" t="str">
        <f t="shared" si="2"/>
        <v>3:51:10.123Z</v>
      </c>
    </row>
    <row r="33" spans="1:12" x14ac:dyDescent="0.25">
      <c r="A33" s="2" t="str">
        <f t="shared" si="0"/>
        <v>3:51:10.15</v>
      </c>
      <c r="B33">
        <v>1</v>
      </c>
      <c r="C33">
        <v>32</v>
      </c>
      <c r="D33">
        <v>42.359755</v>
      </c>
      <c r="E33">
        <v>-71.100436000000002</v>
      </c>
      <c r="F33">
        <v>-3</v>
      </c>
      <c r="G33">
        <v>239</v>
      </c>
      <c r="H33">
        <v>4</v>
      </c>
      <c r="I33" s="1">
        <v>13.75</v>
      </c>
      <c r="J33">
        <f t="shared" si="1"/>
        <v>30.800000000000004</v>
      </c>
      <c r="K33" t="s">
        <v>39</v>
      </c>
      <c r="L33" t="str">
        <f t="shared" si="2"/>
        <v>3:51:10.155Z</v>
      </c>
    </row>
    <row r="34" spans="1:12" x14ac:dyDescent="0.25">
      <c r="A34" s="2" t="str">
        <f t="shared" si="0"/>
        <v>3:51:11.14</v>
      </c>
      <c r="B34">
        <v>1</v>
      </c>
      <c r="C34">
        <v>33</v>
      </c>
      <c r="D34">
        <v>42.359706000000003</v>
      </c>
      <c r="E34">
        <v>-71.100560000000002</v>
      </c>
      <c r="F34">
        <v>-4</v>
      </c>
      <c r="G34">
        <v>237</v>
      </c>
      <c r="H34">
        <v>4</v>
      </c>
      <c r="I34" s="1">
        <v>12</v>
      </c>
      <c r="J34">
        <f t="shared" si="1"/>
        <v>26.880000000000003</v>
      </c>
      <c r="K34" t="s">
        <v>40</v>
      </c>
      <c r="L34" t="str">
        <f t="shared" si="2"/>
        <v>3:51:11.146Z</v>
      </c>
    </row>
    <row r="35" spans="1:12" x14ac:dyDescent="0.25">
      <c r="A35" s="2" t="str">
        <f t="shared" si="0"/>
        <v>3:51:12.14</v>
      </c>
      <c r="B35">
        <v>1</v>
      </c>
      <c r="C35">
        <v>34</v>
      </c>
      <c r="D35">
        <v>42.359678000000002</v>
      </c>
      <c r="E35">
        <v>-71.100667000000001</v>
      </c>
      <c r="F35">
        <v>-4.9000000953674299</v>
      </c>
      <c r="G35">
        <v>238</v>
      </c>
      <c r="H35">
        <v>4</v>
      </c>
      <c r="I35" s="1">
        <v>9.5</v>
      </c>
      <c r="J35">
        <f t="shared" si="1"/>
        <v>21.28</v>
      </c>
      <c r="K35" t="s">
        <v>41</v>
      </c>
      <c r="L35" t="str">
        <f t="shared" si="2"/>
        <v>3:51:12.142Z</v>
      </c>
    </row>
    <row r="36" spans="1:12" x14ac:dyDescent="0.25">
      <c r="A36" s="2" t="str">
        <f t="shared" si="0"/>
        <v>3:51:13.12</v>
      </c>
      <c r="B36">
        <v>1</v>
      </c>
      <c r="C36">
        <v>35</v>
      </c>
      <c r="D36">
        <v>42.359654999999997</v>
      </c>
      <c r="E36">
        <v>-71.100740999999999</v>
      </c>
      <c r="F36">
        <v>-5.9000000953674299</v>
      </c>
      <c r="G36">
        <v>238</v>
      </c>
      <c r="H36">
        <v>4</v>
      </c>
      <c r="I36" s="1">
        <v>7.25</v>
      </c>
      <c r="J36">
        <f t="shared" si="1"/>
        <v>16.240000000000002</v>
      </c>
      <c r="K36" t="s">
        <v>42</v>
      </c>
      <c r="L36" t="str">
        <f t="shared" si="2"/>
        <v>3:51:13.125Z</v>
      </c>
    </row>
    <row r="37" spans="1:12" x14ac:dyDescent="0.25">
      <c r="A37" s="2" t="str">
        <f t="shared" si="0"/>
        <v>3:51:15.17</v>
      </c>
      <c r="B37">
        <v>1</v>
      </c>
      <c r="C37">
        <v>36</v>
      </c>
      <c r="D37">
        <v>42.359636000000002</v>
      </c>
      <c r="E37">
        <v>-71.100847999999999</v>
      </c>
      <c r="F37">
        <v>-7.1999998092651296</v>
      </c>
      <c r="G37">
        <v>245</v>
      </c>
      <c r="H37">
        <v>4</v>
      </c>
      <c r="I37" s="1">
        <v>3.75</v>
      </c>
      <c r="J37">
        <f t="shared" si="1"/>
        <v>8.4</v>
      </c>
      <c r="K37" t="s">
        <v>43</v>
      </c>
      <c r="L37" t="str">
        <f t="shared" si="2"/>
        <v>3:51:15.173Z</v>
      </c>
    </row>
    <row r="38" spans="1:12" x14ac:dyDescent="0.25">
      <c r="A38" s="2" t="str">
        <f t="shared" si="0"/>
        <v>3:51:16.12</v>
      </c>
      <c r="B38">
        <v>1</v>
      </c>
      <c r="C38">
        <v>37</v>
      </c>
      <c r="D38">
        <v>42.359617999999998</v>
      </c>
      <c r="E38">
        <v>-71.100890000000007</v>
      </c>
      <c r="F38">
        <v>-7</v>
      </c>
      <c r="G38">
        <v>243</v>
      </c>
      <c r="H38">
        <v>4</v>
      </c>
      <c r="I38" s="1">
        <v>3.5</v>
      </c>
      <c r="J38">
        <f t="shared" si="1"/>
        <v>7.8400000000000007</v>
      </c>
      <c r="K38" t="s">
        <v>44</v>
      </c>
      <c r="L38" t="str">
        <f t="shared" si="2"/>
        <v>3:51:16.127Z</v>
      </c>
    </row>
    <row r="39" spans="1:12" x14ac:dyDescent="0.25">
      <c r="A39" s="2" t="str">
        <f t="shared" si="0"/>
        <v>3:51:23.19</v>
      </c>
      <c r="B39">
        <v>1</v>
      </c>
      <c r="C39">
        <v>38</v>
      </c>
      <c r="D39">
        <v>42.359662</v>
      </c>
      <c r="E39">
        <v>-71.100793999999993</v>
      </c>
      <c r="F39">
        <v>-9.6999998092651296</v>
      </c>
      <c r="G39">
        <v>58</v>
      </c>
      <c r="H39">
        <v>4</v>
      </c>
      <c r="I39" s="1">
        <v>5.5</v>
      </c>
      <c r="J39">
        <f t="shared" si="1"/>
        <v>12.32</v>
      </c>
      <c r="K39" t="s">
        <v>45</v>
      </c>
      <c r="L39" t="str">
        <f t="shared" si="2"/>
        <v>3:51:23.196Z</v>
      </c>
    </row>
    <row r="40" spans="1:12" x14ac:dyDescent="0.25">
      <c r="A40" s="2" t="str">
        <f t="shared" si="0"/>
        <v>3:51:24.15</v>
      </c>
      <c r="B40">
        <v>1</v>
      </c>
      <c r="C40">
        <v>39</v>
      </c>
      <c r="D40">
        <v>42.359689000000003</v>
      </c>
      <c r="E40">
        <v>-71.100717000000003</v>
      </c>
      <c r="F40">
        <v>-10.199999809265099</v>
      </c>
      <c r="G40">
        <v>59</v>
      </c>
      <c r="H40">
        <v>4</v>
      </c>
      <c r="I40" s="1">
        <v>7.25</v>
      </c>
      <c r="J40">
        <f t="shared" si="1"/>
        <v>16.240000000000002</v>
      </c>
      <c r="K40" t="s">
        <v>46</v>
      </c>
      <c r="L40" t="str">
        <f t="shared" si="2"/>
        <v>3:51:24.156Z</v>
      </c>
    </row>
    <row r="41" spans="1:12" x14ac:dyDescent="0.25">
      <c r="A41" s="2" t="str">
        <f t="shared" si="0"/>
        <v>3:51:25.23</v>
      </c>
      <c r="B41">
        <v>1</v>
      </c>
      <c r="C41">
        <v>40</v>
      </c>
      <c r="D41">
        <v>42.359717000000003</v>
      </c>
      <c r="E41">
        <v>-71.100628999999998</v>
      </c>
      <c r="F41">
        <v>-10.300000190734799</v>
      </c>
      <c r="G41">
        <v>60</v>
      </c>
      <c r="H41">
        <v>4</v>
      </c>
      <c r="I41" s="1">
        <v>8.5</v>
      </c>
      <c r="J41">
        <f t="shared" si="1"/>
        <v>19.040000000000003</v>
      </c>
      <c r="K41" t="s">
        <v>47</v>
      </c>
      <c r="L41" t="str">
        <f t="shared" si="2"/>
        <v>3:51:25.232Z</v>
      </c>
    </row>
    <row r="42" spans="1:12" x14ac:dyDescent="0.25">
      <c r="A42" s="2" t="str">
        <f t="shared" si="0"/>
        <v>3:51:26.15</v>
      </c>
      <c r="B42">
        <v>1</v>
      </c>
      <c r="C42">
        <v>41</v>
      </c>
      <c r="D42">
        <v>42.359751000000003</v>
      </c>
      <c r="E42">
        <v>-71.100537000000003</v>
      </c>
      <c r="F42">
        <v>-10.5</v>
      </c>
      <c r="G42">
        <v>60</v>
      </c>
      <c r="H42">
        <v>4</v>
      </c>
      <c r="I42" s="1">
        <v>8.5</v>
      </c>
      <c r="J42">
        <f t="shared" si="1"/>
        <v>19.040000000000003</v>
      </c>
      <c r="K42" t="s">
        <v>48</v>
      </c>
      <c r="L42" t="str">
        <f t="shared" si="2"/>
        <v>3:51:26.155Z</v>
      </c>
    </row>
    <row r="43" spans="1:12" x14ac:dyDescent="0.25">
      <c r="A43" s="2" t="str">
        <f t="shared" si="0"/>
        <v>3:51:27.20</v>
      </c>
      <c r="B43">
        <v>1</v>
      </c>
      <c r="C43">
        <v>42</v>
      </c>
      <c r="D43">
        <v>42.359794999999998</v>
      </c>
      <c r="E43">
        <v>-71.100448</v>
      </c>
      <c r="F43">
        <v>-10.699999809265099</v>
      </c>
      <c r="G43">
        <v>56</v>
      </c>
      <c r="H43">
        <v>4</v>
      </c>
      <c r="I43" s="1">
        <v>8.75</v>
      </c>
      <c r="J43">
        <f t="shared" si="1"/>
        <v>19.600000000000001</v>
      </c>
      <c r="K43" t="s">
        <v>49</v>
      </c>
      <c r="L43" t="str">
        <f t="shared" si="2"/>
        <v>3:51:27.203Z</v>
      </c>
    </row>
    <row r="44" spans="1:12" x14ac:dyDescent="0.25">
      <c r="A44" s="2" t="str">
        <f t="shared" si="0"/>
        <v>3:51:28.15</v>
      </c>
      <c r="B44">
        <v>1</v>
      </c>
      <c r="C44">
        <v>43</v>
      </c>
      <c r="D44">
        <v>42.359830000000002</v>
      </c>
      <c r="E44">
        <v>-71.100365999999994</v>
      </c>
      <c r="F44">
        <v>-11</v>
      </c>
      <c r="G44">
        <v>56</v>
      </c>
      <c r="H44">
        <v>4</v>
      </c>
      <c r="I44" s="1">
        <v>8.25</v>
      </c>
      <c r="J44">
        <f t="shared" si="1"/>
        <v>18.48</v>
      </c>
      <c r="K44" t="s">
        <v>50</v>
      </c>
      <c r="L44" t="str">
        <f t="shared" si="2"/>
        <v>3:51:28.155Z</v>
      </c>
    </row>
    <row r="45" spans="1:12" x14ac:dyDescent="0.25">
      <c r="A45" s="2" t="str">
        <f t="shared" si="0"/>
        <v>3:51:29.16</v>
      </c>
      <c r="B45">
        <v>1</v>
      </c>
      <c r="C45">
        <v>44</v>
      </c>
      <c r="D45">
        <v>42.359858000000003</v>
      </c>
      <c r="E45">
        <v>-71.100282000000007</v>
      </c>
      <c r="F45">
        <v>-11.1000003814697</v>
      </c>
      <c r="G45">
        <v>58</v>
      </c>
      <c r="H45">
        <v>4</v>
      </c>
      <c r="I45" s="1">
        <v>8</v>
      </c>
      <c r="J45">
        <f t="shared" si="1"/>
        <v>17.920000000000002</v>
      </c>
      <c r="K45" t="s">
        <v>51</v>
      </c>
      <c r="L45" t="str">
        <f t="shared" si="2"/>
        <v>3:51:29.163Z</v>
      </c>
    </row>
    <row r="46" spans="1:12" x14ac:dyDescent="0.25">
      <c r="A46" s="2" t="str">
        <f t="shared" si="0"/>
        <v>3:51:30.15</v>
      </c>
      <c r="B46">
        <v>1</v>
      </c>
      <c r="C46">
        <v>45</v>
      </c>
      <c r="D46">
        <v>42.359884000000001</v>
      </c>
      <c r="E46">
        <v>-71.100205000000003</v>
      </c>
      <c r="F46">
        <v>-11.300000190734799</v>
      </c>
      <c r="G46">
        <v>60</v>
      </c>
      <c r="H46">
        <v>4</v>
      </c>
      <c r="I46" s="1">
        <v>7.5</v>
      </c>
      <c r="J46">
        <f t="shared" si="1"/>
        <v>16.8</v>
      </c>
      <c r="K46" t="s">
        <v>52</v>
      </c>
      <c r="L46" t="str">
        <f t="shared" si="2"/>
        <v>3:51:30.156Z</v>
      </c>
    </row>
    <row r="47" spans="1:12" x14ac:dyDescent="0.25">
      <c r="A47" s="2" t="str">
        <f t="shared" si="0"/>
        <v>3:51:31.16</v>
      </c>
      <c r="B47">
        <v>1</v>
      </c>
      <c r="C47">
        <v>46</v>
      </c>
      <c r="D47">
        <v>42.359912000000001</v>
      </c>
      <c r="E47">
        <v>-71.100127000000001</v>
      </c>
      <c r="F47">
        <v>-11.399999618530201</v>
      </c>
      <c r="G47">
        <v>61</v>
      </c>
      <c r="H47">
        <v>5</v>
      </c>
      <c r="I47" s="1">
        <v>7.25</v>
      </c>
      <c r="J47">
        <f t="shared" si="1"/>
        <v>16.240000000000002</v>
      </c>
      <c r="K47" t="s">
        <v>53</v>
      </c>
      <c r="L47" t="str">
        <f t="shared" si="2"/>
        <v>3:51:31.165Z</v>
      </c>
    </row>
    <row r="48" spans="1:12" x14ac:dyDescent="0.25">
      <c r="A48" s="2" t="str">
        <f t="shared" si="0"/>
        <v>3:51:32.16</v>
      </c>
      <c r="B48">
        <v>1</v>
      </c>
      <c r="C48">
        <v>47</v>
      </c>
      <c r="D48">
        <v>42.359938</v>
      </c>
      <c r="E48">
        <v>-71.100048000000001</v>
      </c>
      <c r="F48">
        <v>-11.1000003814697</v>
      </c>
      <c r="G48">
        <v>63</v>
      </c>
      <c r="H48">
        <v>4</v>
      </c>
      <c r="I48" s="1">
        <v>7.25</v>
      </c>
      <c r="J48">
        <f t="shared" si="1"/>
        <v>16.240000000000002</v>
      </c>
      <c r="K48" t="s">
        <v>54</v>
      </c>
      <c r="L48" t="str">
        <f t="shared" si="2"/>
        <v>3:51:32.160Z</v>
      </c>
    </row>
    <row r="49" spans="1:12" x14ac:dyDescent="0.25">
      <c r="A49" s="2" t="str">
        <f t="shared" si="0"/>
        <v>3:51:33.19</v>
      </c>
      <c r="B49">
        <v>1</v>
      </c>
      <c r="C49">
        <v>48</v>
      </c>
      <c r="D49">
        <v>42.359963999999998</v>
      </c>
      <c r="E49">
        <v>-71.099984000000006</v>
      </c>
      <c r="F49">
        <v>-11.300000190734799</v>
      </c>
      <c r="G49">
        <v>60</v>
      </c>
      <c r="H49">
        <v>4</v>
      </c>
      <c r="I49" s="1">
        <v>6.5</v>
      </c>
      <c r="J49">
        <f t="shared" si="1"/>
        <v>14.560000000000002</v>
      </c>
      <c r="K49" t="s">
        <v>55</v>
      </c>
      <c r="L49" t="str">
        <f t="shared" si="2"/>
        <v>3:51:33.190Z</v>
      </c>
    </row>
    <row r="50" spans="1:12" x14ac:dyDescent="0.25">
      <c r="A50" s="2" t="str">
        <f t="shared" si="0"/>
        <v>3:51:34.15</v>
      </c>
      <c r="B50">
        <v>1</v>
      </c>
      <c r="C50">
        <v>49</v>
      </c>
      <c r="D50">
        <v>42.359985999999999</v>
      </c>
      <c r="E50">
        <v>-71.099914999999996</v>
      </c>
      <c r="F50">
        <v>-11.300000190734799</v>
      </c>
      <c r="G50">
        <v>60</v>
      </c>
      <c r="H50">
        <v>4</v>
      </c>
      <c r="I50" s="1">
        <v>6</v>
      </c>
      <c r="J50">
        <f t="shared" si="1"/>
        <v>13.440000000000001</v>
      </c>
      <c r="K50" t="s">
        <v>56</v>
      </c>
      <c r="L50" t="str">
        <f t="shared" si="2"/>
        <v>3:51:34.158Z</v>
      </c>
    </row>
    <row r="51" spans="1:12" x14ac:dyDescent="0.25">
      <c r="A51" s="2" t="str">
        <f t="shared" si="0"/>
        <v>3:51:35.15</v>
      </c>
      <c r="B51">
        <v>1</v>
      </c>
      <c r="C51">
        <v>50</v>
      </c>
      <c r="D51">
        <v>42.360008999999998</v>
      </c>
      <c r="E51">
        <v>-71.099853999999993</v>
      </c>
      <c r="F51">
        <v>-12.399999618530201</v>
      </c>
      <c r="G51">
        <v>60</v>
      </c>
      <c r="H51">
        <v>4</v>
      </c>
      <c r="I51" s="1">
        <v>5.75</v>
      </c>
      <c r="J51">
        <f t="shared" si="1"/>
        <v>12.88</v>
      </c>
      <c r="K51" t="s">
        <v>57</v>
      </c>
      <c r="L51" t="str">
        <f t="shared" si="2"/>
        <v>3:51:35.153Z</v>
      </c>
    </row>
    <row r="52" spans="1:12" x14ac:dyDescent="0.25">
      <c r="A52" s="2" t="str">
        <f t="shared" si="0"/>
        <v>3:51:36.13</v>
      </c>
      <c r="B52">
        <v>1</v>
      </c>
      <c r="C52">
        <v>51</v>
      </c>
      <c r="D52">
        <v>42.360033999999999</v>
      </c>
      <c r="E52">
        <v>-71.099791999999994</v>
      </c>
      <c r="F52">
        <v>-12.6000003814697</v>
      </c>
      <c r="G52">
        <v>63</v>
      </c>
      <c r="H52">
        <v>4</v>
      </c>
      <c r="I52" s="1">
        <v>5.5</v>
      </c>
      <c r="J52">
        <f t="shared" si="1"/>
        <v>12.32</v>
      </c>
      <c r="K52" t="s">
        <v>58</v>
      </c>
      <c r="L52" t="str">
        <f t="shared" si="2"/>
        <v>3:51:36.131Z</v>
      </c>
    </row>
    <row r="53" spans="1:12" x14ac:dyDescent="0.25">
      <c r="A53" s="2" t="str">
        <f t="shared" si="0"/>
        <v>3:51:38.20</v>
      </c>
      <c r="B53">
        <v>1</v>
      </c>
      <c r="C53">
        <v>52</v>
      </c>
      <c r="D53">
        <v>42.360067999999998</v>
      </c>
      <c r="E53">
        <v>-71.099680000000006</v>
      </c>
      <c r="F53">
        <v>-12.899999618530201</v>
      </c>
      <c r="G53">
        <v>65</v>
      </c>
      <c r="H53">
        <v>4</v>
      </c>
      <c r="I53" s="1">
        <v>4.75</v>
      </c>
      <c r="J53">
        <f t="shared" si="1"/>
        <v>10.64</v>
      </c>
      <c r="K53" t="s">
        <v>59</v>
      </c>
      <c r="L53" t="str">
        <f t="shared" si="2"/>
        <v>3:51:38.202Z</v>
      </c>
    </row>
    <row r="54" spans="1:12" x14ac:dyDescent="0.25">
      <c r="A54" s="2" t="str">
        <f t="shared" si="0"/>
        <v>3:51:39.15</v>
      </c>
      <c r="B54">
        <v>1</v>
      </c>
      <c r="C54">
        <v>53</v>
      </c>
      <c r="D54">
        <v>42.360084999999998</v>
      </c>
      <c r="E54">
        <v>-71.099641000000005</v>
      </c>
      <c r="F54">
        <v>-12.5</v>
      </c>
      <c r="G54">
        <v>60</v>
      </c>
      <c r="H54">
        <v>4</v>
      </c>
      <c r="I54" s="1">
        <v>4.25</v>
      </c>
      <c r="J54">
        <f t="shared" si="1"/>
        <v>9.5200000000000014</v>
      </c>
      <c r="K54" t="s">
        <v>60</v>
      </c>
      <c r="L54" t="str">
        <f t="shared" si="2"/>
        <v>3:51:39.156Z</v>
      </c>
    </row>
    <row r="55" spans="1:12" x14ac:dyDescent="0.25">
      <c r="A55" s="2" t="str">
        <f t="shared" si="0"/>
        <v>3:51:41.25</v>
      </c>
      <c r="B55">
        <v>1</v>
      </c>
      <c r="C55">
        <v>54</v>
      </c>
      <c r="D55">
        <v>42.360107999999997</v>
      </c>
      <c r="E55">
        <v>-71.099545000000006</v>
      </c>
      <c r="F55">
        <v>-12.699999809265099</v>
      </c>
      <c r="G55">
        <v>63</v>
      </c>
      <c r="H55">
        <v>4</v>
      </c>
      <c r="I55" s="1">
        <v>3.75</v>
      </c>
      <c r="J55">
        <f t="shared" si="1"/>
        <v>8.4</v>
      </c>
      <c r="K55" t="s">
        <v>61</v>
      </c>
      <c r="L55" t="str">
        <f t="shared" si="2"/>
        <v>3:51:41.253Z</v>
      </c>
    </row>
    <row r="56" spans="1:12" x14ac:dyDescent="0.25">
      <c r="A56" s="2" t="str">
        <f t="shared" si="0"/>
        <v>3:51:42.19</v>
      </c>
      <c r="B56">
        <v>1</v>
      </c>
      <c r="C56">
        <v>55</v>
      </c>
      <c r="D56">
        <v>42.360129000000001</v>
      </c>
      <c r="E56">
        <v>-71.099518000000003</v>
      </c>
      <c r="F56">
        <v>-12.5</v>
      </c>
      <c r="G56">
        <v>48</v>
      </c>
      <c r="H56">
        <v>5</v>
      </c>
      <c r="I56" s="1">
        <v>3.25</v>
      </c>
      <c r="J56">
        <f t="shared" si="1"/>
        <v>7.2800000000000011</v>
      </c>
      <c r="K56" t="s">
        <v>62</v>
      </c>
      <c r="L56" t="str">
        <f t="shared" si="2"/>
        <v>3:51:42.192Z</v>
      </c>
    </row>
    <row r="57" spans="1:12" x14ac:dyDescent="0.25">
      <c r="A57" s="2" t="str">
        <f t="shared" si="0"/>
        <v>3:51:45.12</v>
      </c>
      <c r="B57">
        <v>1</v>
      </c>
      <c r="C57">
        <v>56</v>
      </c>
      <c r="D57">
        <v>42.360168999999999</v>
      </c>
      <c r="E57">
        <v>-71.099435999999997</v>
      </c>
      <c r="F57">
        <v>-12.899999618530201</v>
      </c>
      <c r="G57">
        <v>56</v>
      </c>
      <c r="H57">
        <v>5</v>
      </c>
      <c r="I57" s="1">
        <v>2.75</v>
      </c>
      <c r="J57">
        <f t="shared" si="1"/>
        <v>6.16</v>
      </c>
      <c r="K57" t="s">
        <v>63</v>
      </c>
      <c r="L57" t="str">
        <f t="shared" si="2"/>
        <v>3:51:45.128Z</v>
      </c>
    </row>
    <row r="58" spans="1:12" x14ac:dyDescent="0.25">
      <c r="A58" s="2" t="str">
        <f t="shared" si="0"/>
        <v>3:51:46.13</v>
      </c>
      <c r="B58">
        <v>1</v>
      </c>
      <c r="C58">
        <v>57</v>
      </c>
      <c r="D58">
        <v>42.360187000000003</v>
      </c>
      <c r="E58">
        <v>-71.099411000000003</v>
      </c>
      <c r="F58">
        <v>-13.199999809265099</v>
      </c>
      <c r="G58">
        <v>57</v>
      </c>
      <c r="H58">
        <v>4</v>
      </c>
      <c r="I58" s="1">
        <v>2.75</v>
      </c>
      <c r="J58">
        <f t="shared" si="1"/>
        <v>6.16</v>
      </c>
      <c r="K58" t="s">
        <v>64</v>
      </c>
      <c r="L58" t="str">
        <f t="shared" si="2"/>
        <v>3:51:46.132Z</v>
      </c>
    </row>
    <row r="59" spans="1:12" x14ac:dyDescent="0.25">
      <c r="A59" s="2" t="str">
        <f t="shared" si="0"/>
        <v>3:51:51.18</v>
      </c>
      <c r="B59">
        <v>1</v>
      </c>
      <c r="C59">
        <v>58</v>
      </c>
      <c r="D59">
        <v>42.360250000000001</v>
      </c>
      <c r="E59">
        <v>-71.099346999999995</v>
      </c>
      <c r="F59">
        <v>-15.6000003814697</v>
      </c>
      <c r="G59">
        <v>39</v>
      </c>
      <c r="H59">
        <v>4</v>
      </c>
      <c r="I59" s="1">
        <v>1.5</v>
      </c>
      <c r="J59">
        <f t="shared" si="1"/>
        <v>3.3600000000000003</v>
      </c>
      <c r="K59" t="s">
        <v>65</v>
      </c>
      <c r="L59" t="str">
        <f t="shared" si="2"/>
        <v>3:51:51.188Z</v>
      </c>
    </row>
    <row r="60" spans="1:12" x14ac:dyDescent="0.25">
      <c r="A60" s="2" t="str">
        <f t="shared" si="0"/>
        <v>3:51:52.15</v>
      </c>
      <c r="B60">
        <v>1</v>
      </c>
      <c r="C60">
        <v>59</v>
      </c>
      <c r="D60">
        <v>42.360255000000002</v>
      </c>
      <c r="E60">
        <v>-71.099328</v>
      </c>
      <c r="F60">
        <v>-15.300000190734799</v>
      </c>
      <c r="G60">
        <v>60</v>
      </c>
      <c r="H60">
        <v>3.9</v>
      </c>
      <c r="I60" s="1">
        <v>1.5</v>
      </c>
      <c r="J60">
        <f t="shared" si="1"/>
        <v>3.3600000000000003</v>
      </c>
      <c r="K60" t="s">
        <v>66</v>
      </c>
      <c r="L60" t="str">
        <f t="shared" si="2"/>
        <v>3:51:52.153Z</v>
      </c>
    </row>
    <row r="61" spans="1:12" x14ac:dyDescent="0.25">
      <c r="A61" s="2" t="str">
        <f t="shared" si="0"/>
        <v>3:53:55.13</v>
      </c>
      <c r="B61">
        <v>1</v>
      </c>
      <c r="C61">
        <v>60</v>
      </c>
      <c r="D61">
        <v>42.360315999999997</v>
      </c>
      <c r="E61">
        <v>-71.099361999999999</v>
      </c>
      <c r="F61">
        <v>-16</v>
      </c>
      <c r="H61">
        <v>3.9</v>
      </c>
      <c r="I61" s="1">
        <v>0</v>
      </c>
      <c r="J61">
        <f t="shared" si="1"/>
        <v>0</v>
      </c>
      <c r="K61" t="s">
        <v>67</v>
      </c>
      <c r="L61" t="str">
        <f t="shared" si="2"/>
        <v>3:53:55.139Z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tabSelected="1" topLeftCell="A4" zoomScale="130" zoomScaleNormal="130" workbookViewId="0">
      <selection activeCell="K35" sqref="K3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FISSION-CONVERTER</dc:creator>
  <cp:lastModifiedBy>FISSION-CONVERTER</cp:lastModifiedBy>
  <dcterms:created xsi:type="dcterms:W3CDTF">2015-08-24T18:05:25Z</dcterms:created>
  <dcterms:modified xsi:type="dcterms:W3CDTF">2015-08-24T21:45:47Z</dcterms:modified>
</cp:coreProperties>
</file>